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3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</sheets>
  <definedNames/>
  <calcPr fullCalcOnLoad="1"/>
</workbook>
</file>

<file path=xl/sharedStrings.xml><?xml version="1.0" encoding="utf-8"?>
<sst xmlns="http://schemas.openxmlformats.org/spreadsheetml/2006/main" count="91" uniqueCount="34">
  <si>
    <t>Наименование</t>
  </si>
  <si>
    <t>№/№ п/п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</si>
  <si>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</si>
  <si>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</si>
  <si>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</si>
  <si>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</si>
  <si>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</si>
  <si>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</si>
  <si>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</si>
  <si>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</si>
  <si>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</si>
  <si>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</si>
  <si>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</si>
  <si>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</si>
  <si>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</si>
  <si>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</si>
  <si>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</si>
  <si>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</si>
  <si>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</si>
  <si>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</si>
  <si>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Приложение № 13</t>
  </si>
  <si>
    <t>2017г.</t>
  </si>
  <si>
    <t>Приложение № 10</t>
  </si>
  <si>
    <t>Приложение № 11</t>
  </si>
  <si>
    <t>2018г.</t>
  </si>
  <si>
    <t>к Решению районного Совета депутатов "О районном бюджете на 2017 год и  плановый период 2018 - 2019 годов"</t>
  </si>
  <si>
    <t>Районный фонд финансовой поддержки поселений на 2017 год и плановый период 2018 и 2019 годы</t>
  </si>
  <si>
    <t>2019г.</t>
  </si>
  <si>
    <t>Субвенция на выполнение государственных полномочий по созданию и обеспечению деятельности административных комиссий в 2017 году и плановом периоде 2018 и 2019 годы</t>
  </si>
  <si>
    <t>Субвенция на осуществление полномочий по первичному воинскому учету на 2017 год и плановый период 2018 и 2019 годы</t>
  </si>
  <si>
    <t>Иные межбюджетные трансферты бюджетам поселений на обеспечение сбалансированности бюджетов на 2017 год и плановый период 2018 и 2019 годы</t>
  </si>
  <si>
    <t>от15.12.2016г  .№  14-83р</t>
  </si>
  <si>
    <t>от 15.12.2016г. №  14-83р</t>
  </si>
  <si>
    <t>от15.12.2016г. №  14-83р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</si>
</sst>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27" t="s">
        <v>22</v>
      </c>
      <c r="G1" s="27"/>
      <c r="H1" s="27"/>
      <c r="I1" s="11"/>
      <c r="J1" s="27"/>
      <c r="K1" s="27"/>
      <c r="L1" s="27"/>
    </row>
    <row r="2" spans="6:12" ht="81.75" customHeight="1">
      <c r="F2" s="33" t="s">
        <v>25</v>
      </c>
      <c r="G2" s="33"/>
      <c r="H2" s="33"/>
      <c r="I2" s="11"/>
      <c r="J2" s="28"/>
      <c r="K2" s="28"/>
      <c r="L2" s="28"/>
    </row>
    <row r="3" spans="1:12" ht="24" customHeight="1">
      <c r="A3" s="4"/>
      <c r="B3" s="4"/>
      <c r="C3" s="5" t="s">
        <v>5</v>
      </c>
      <c r="D3" s="5"/>
      <c r="E3" s="5"/>
      <c r="F3" s="34" t="s">
        <v>31</v>
      </c>
      <c r="G3" s="34"/>
      <c r="H3" s="34"/>
      <c r="I3" s="5"/>
      <c r="J3" s="29"/>
      <c r="K3" s="29"/>
      <c r="L3" s="29"/>
    </row>
    <row r="4" spans="1:8" ht="36" customHeight="1">
      <c r="A4" s="35" t="s">
        <v>26</v>
      </c>
      <c r="B4" s="35"/>
      <c r="C4" s="35"/>
      <c r="D4" s="35"/>
      <c r="E4" s="35"/>
      <c r="F4" s="35"/>
      <c r="G4" s="35"/>
      <c r="H4" s="35"/>
    </row>
    <row r="5" spans="1:8" ht="33.75" customHeight="1">
      <c r="A5" s="45" t="s">
        <v>1</v>
      </c>
      <c r="B5" s="42" t="s">
        <v>0</v>
      </c>
      <c r="C5" s="36" t="s">
        <v>6</v>
      </c>
      <c r="D5" s="37"/>
      <c r="E5" s="38"/>
      <c r="F5" s="30" t="s">
        <v>7</v>
      </c>
      <c r="G5" s="31"/>
      <c r="H5" s="32"/>
    </row>
    <row r="6" spans="1:8" ht="42" customHeight="1">
      <c r="A6" s="46"/>
      <c r="B6" s="43"/>
      <c r="C6" s="39"/>
      <c r="D6" s="40"/>
      <c r="E6" s="41"/>
      <c r="F6" s="30" t="s">
        <v>8</v>
      </c>
      <c r="G6" s="31"/>
      <c r="H6" s="32"/>
    </row>
    <row r="7" spans="1:8" ht="21" customHeight="1">
      <c r="A7" s="47"/>
      <c r="B7" s="44"/>
      <c r="C7" s="19" t="s">
        <v>21</v>
      </c>
      <c r="D7" s="19" t="s">
        <v>24</v>
      </c>
      <c r="E7" s="19" t="s">
        <v>27</v>
      </c>
      <c r="F7" s="19" t="s">
        <v>21</v>
      </c>
      <c r="G7" s="19" t="s">
        <v>24</v>
      </c>
      <c r="H7" s="19" t="s">
        <v>27</v>
      </c>
    </row>
    <row r="8" spans="1:10" ht="15.75">
      <c r="A8" s="20">
        <v>1</v>
      </c>
      <c r="B8" s="8" t="s">
        <v>9</v>
      </c>
      <c r="C8" s="21">
        <f>409.09+F8</f>
        <v>486.14599999999996</v>
      </c>
      <c r="D8" s="21">
        <f>409.09+G8</f>
        <v>470.73499999999996</v>
      </c>
      <c r="E8" s="21">
        <f>409.09+H8</f>
        <v>470.73499999999996</v>
      </c>
      <c r="F8" s="21">
        <v>77.056</v>
      </c>
      <c r="G8" s="21">
        <v>61.645</v>
      </c>
      <c r="H8" s="21">
        <v>61.645</v>
      </c>
      <c r="J8" s="14">
        <f>C8-F8</f>
        <v>409.09</v>
      </c>
    </row>
    <row r="9" spans="1:10" ht="15.75">
      <c r="A9" s="20">
        <v>2</v>
      </c>
      <c r="B9" s="8" t="s">
        <v>10</v>
      </c>
      <c r="C9" s="21">
        <f>2069.13+F9</f>
        <v>2082.386</v>
      </c>
      <c r="D9" s="21">
        <f>2069.13+G9</f>
        <v>2079.735</v>
      </c>
      <c r="E9" s="21">
        <f>2069.13+H9</f>
        <v>2079.735</v>
      </c>
      <c r="F9" s="21">
        <v>13.256</v>
      </c>
      <c r="G9" s="21">
        <v>10.605</v>
      </c>
      <c r="H9" s="21">
        <v>10.605</v>
      </c>
      <c r="J9" s="14">
        <f aca="true" t="shared" si="0" ref="J9:J17">C9-F9</f>
        <v>2069.13</v>
      </c>
    </row>
    <row r="10" spans="1:10" ht="15.75">
      <c r="A10" s="20">
        <v>3</v>
      </c>
      <c r="B10" s="8" t="s">
        <v>11</v>
      </c>
      <c r="C10" s="21">
        <f>1495.22+F10</f>
        <v>2124.718</v>
      </c>
      <c r="D10" s="21">
        <f>1495.22+G10</f>
        <v>1998.818</v>
      </c>
      <c r="E10" s="21">
        <f>1495.22+H10</f>
        <v>1998.818</v>
      </c>
      <c r="F10" s="21">
        <v>629.498</v>
      </c>
      <c r="G10" s="21">
        <v>503.598</v>
      </c>
      <c r="H10" s="21">
        <v>503.598</v>
      </c>
      <c r="J10" s="14">
        <f t="shared" si="0"/>
        <v>1495.2199999999998</v>
      </c>
    </row>
    <row r="11" spans="1:10" ht="15.75">
      <c r="A11" s="20">
        <v>4</v>
      </c>
      <c r="B11" s="8" t="s">
        <v>12</v>
      </c>
      <c r="C11" s="21">
        <f>1324.27+F11</f>
        <v>2601.138</v>
      </c>
      <c r="D11" s="21">
        <f>1324.27+G11</f>
        <v>2345.764</v>
      </c>
      <c r="E11" s="21">
        <f>1324.27+H11</f>
        <v>2345.764</v>
      </c>
      <c r="F11" s="21">
        <v>1276.868</v>
      </c>
      <c r="G11" s="21">
        <v>1021.494</v>
      </c>
      <c r="H11" s="21">
        <v>1021.494</v>
      </c>
      <c r="J11" s="14">
        <f t="shared" si="0"/>
        <v>1324.27</v>
      </c>
    </row>
    <row r="12" spans="1:10" ht="15.75">
      <c r="A12" s="20">
        <v>5</v>
      </c>
      <c r="B12" s="8" t="s">
        <v>13</v>
      </c>
      <c r="C12" s="21">
        <f>3701.29+F12</f>
        <v>3979.312</v>
      </c>
      <c r="D12" s="21">
        <f>3701.29+G12</f>
        <v>3923.708</v>
      </c>
      <c r="E12" s="21">
        <f>3701.29+H12</f>
        <v>3923.708</v>
      </c>
      <c r="F12" s="21">
        <v>278.022</v>
      </c>
      <c r="G12" s="21">
        <v>222.418</v>
      </c>
      <c r="H12" s="21">
        <v>222.418</v>
      </c>
      <c r="J12" s="14">
        <f t="shared" si="0"/>
        <v>3701.29</v>
      </c>
    </row>
    <row r="13" spans="1:10" ht="15.75">
      <c r="A13" s="20">
        <v>6</v>
      </c>
      <c r="B13" s="8" t="s">
        <v>14</v>
      </c>
      <c r="C13" s="21">
        <f>1448.36+F13</f>
        <v>1671.8339999999998</v>
      </c>
      <c r="D13" s="21">
        <f>1448.36+G13</f>
        <v>1627.139</v>
      </c>
      <c r="E13" s="21">
        <f>1448.36+H13</f>
        <v>1627.139</v>
      </c>
      <c r="F13" s="21">
        <v>223.474</v>
      </c>
      <c r="G13" s="21">
        <v>178.779</v>
      </c>
      <c r="H13" s="21">
        <v>178.779</v>
      </c>
      <c r="J13" s="14">
        <f t="shared" si="0"/>
        <v>1448.36</v>
      </c>
    </row>
    <row r="14" spans="1:10" ht="15.75">
      <c r="A14" s="20">
        <v>7</v>
      </c>
      <c r="B14" s="8" t="s">
        <v>15</v>
      </c>
      <c r="C14" s="21">
        <f>2307.77+F14</f>
        <v>2584.058</v>
      </c>
      <c r="D14" s="21">
        <f>2307.77+G14</f>
        <v>2528.8</v>
      </c>
      <c r="E14" s="21">
        <f>2307.77+H14</f>
        <v>2528.8</v>
      </c>
      <c r="F14" s="21">
        <v>276.288</v>
      </c>
      <c r="G14" s="21">
        <v>221.03</v>
      </c>
      <c r="H14" s="21">
        <v>221.03</v>
      </c>
      <c r="J14" s="14">
        <f t="shared" si="0"/>
        <v>2307.77</v>
      </c>
    </row>
    <row r="15" spans="1:10" ht="15.75">
      <c r="A15" s="20">
        <v>8</v>
      </c>
      <c r="B15" s="8" t="s">
        <v>16</v>
      </c>
      <c r="C15" s="21">
        <f>F15</f>
        <v>1788.17</v>
      </c>
      <c r="D15" s="21">
        <f>G15</f>
        <v>1430.536</v>
      </c>
      <c r="E15" s="21">
        <f>H15</f>
        <v>1430.536</v>
      </c>
      <c r="F15" s="21">
        <v>1788.17</v>
      </c>
      <c r="G15" s="21">
        <v>1430.536</v>
      </c>
      <c r="H15" s="21">
        <v>1430.536</v>
      </c>
      <c r="J15" s="14">
        <f t="shared" si="0"/>
        <v>0</v>
      </c>
    </row>
    <row r="16" spans="1:10" ht="15.75">
      <c r="A16" s="20">
        <v>9</v>
      </c>
      <c r="B16" s="8" t="s">
        <v>17</v>
      </c>
      <c r="C16" s="21">
        <f>2024.53+F16</f>
        <v>2679.49</v>
      </c>
      <c r="D16" s="21">
        <f>2024.53+G16</f>
        <v>2548.498</v>
      </c>
      <c r="E16" s="21">
        <f>2024.53+H16</f>
        <v>2548.498</v>
      </c>
      <c r="F16" s="21">
        <v>654.96</v>
      </c>
      <c r="G16" s="21">
        <v>523.968</v>
      </c>
      <c r="H16" s="21">
        <v>523.968</v>
      </c>
      <c r="J16" s="14">
        <f t="shared" si="0"/>
        <v>2024.5299999999997</v>
      </c>
    </row>
    <row r="17" spans="1:10" ht="15.75">
      <c r="A17" s="20">
        <v>10</v>
      </c>
      <c r="B17" s="8" t="s">
        <v>18</v>
      </c>
      <c r="C17" s="21">
        <f>722.65+F17</f>
        <v>747.058</v>
      </c>
      <c r="D17" s="21">
        <f>722.65+G17</f>
        <v>742.177</v>
      </c>
      <c r="E17" s="21">
        <f>722.65+H17</f>
        <v>742.177</v>
      </c>
      <c r="F17" s="21">
        <v>24.408</v>
      </c>
      <c r="G17" s="21">
        <v>19.527</v>
      </c>
      <c r="H17" s="21">
        <v>19.527</v>
      </c>
      <c r="J17" s="14">
        <f t="shared" si="0"/>
        <v>722.65</v>
      </c>
    </row>
    <row r="18" spans="1:8" ht="15.75" customHeight="1">
      <c r="A18" s="20"/>
      <c r="B18" s="22" t="s">
        <v>2</v>
      </c>
      <c r="C18" s="23">
        <f aca="true" t="shared" si="1" ref="C18:H18">C8+C9+C10+C11+C12+C13+C14+C15+C16+C17</f>
        <v>20744.31</v>
      </c>
      <c r="D18" s="23">
        <f t="shared" si="1"/>
        <v>19695.91</v>
      </c>
      <c r="E18" s="23">
        <f t="shared" si="1"/>
        <v>19695.91</v>
      </c>
      <c r="F18" s="23">
        <f t="shared" si="1"/>
        <v>5242</v>
      </c>
      <c r="G18" s="23">
        <f t="shared" si="1"/>
        <v>4193.6</v>
      </c>
      <c r="H18" s="23">
        <f t="shared" si="1"/>
        <v>4193.6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  <row r="22" ht="15.75">
      <c r="D22" s="3" t="s">
        <v>4</v>
      </c>
    </row>
  </sheetData>
  <sheetProtection/>
  <mergeCells count="12"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7" t="s">
        <v>23</v>
      </c>
      <c r="D1" s="27"/>
      <c r="E1" s="27"/>
    </row>
    <row r="2" spans="1:5" ht="52.5" customHeight="1">
      <c r="A2" s="3"/>
      <c r="B2" s="3"/>
      <c r="C2" s="50" t="s">
        <v>25</v>
      </c>
      <c r="D2" s="50"/>
      <c r="E2" s="50"/>
    </row>
    <row r="3" spans="1:6" ht="15.75" customHeight="1">
      <c r="A3" s="4"/>
      <c r="B3" s="4"/>
      <c r="C3" s="34" t="s">
        <v>32</v>
      </c>
      <c r="D3" s="34"/>
      <c r="E3" s="34"/>
      <c r="F3" s="2"/>
    </row>
    <row r="4" spans="1:5" ht="36" customHeight="1">
      <c r="A4" s="49" t="s">
        <v>29</v>
      </c>
      <c r="B4" s="49"/>
      <c r="C4" s="49"/>
      <c r="D4" s="49"/>
      <c r="E4" s="49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21</v>
      </c>
      <c r="D8" s="6" t="s">
        <v>24</v>
      </c>
      <c r="E8" s="6" t="s">
        <v>27</v>
      </c>
    </row>
    <row r="9" spans="1:5" ht="15.75" customHeight="1">
      <c r="A9" s="7">
        <v>1</v>
      </c>
      <c r="B9" s="8" t="s">
        <v>9</v>
      </c>
      <c r="C9" s="15">
        <v>34.1</v>
      </c>
      <c r="D9" s="15">
        <v>0</v>
      </c>
      <c r="E9" s="15">
        <v>0</v>
      </c>
    </row>
    <row r="10" spans="1:5" ht="15.75" customHeight="1">
      <c r="A10" s="7">
        <v>2</v>
      </c>
      <c r="B10" s="8" t="s">
        <v>10</v>
      </c>
      <c r="C10" s="15">
        <v>34.1</v>
      </c>
      <c r="D10" s="15">
        <v>0</v>
      </c>
      <c r="E10" s="15">
        <v>0</v>
      </c>
    </row>
    <row r="11" spans="1:5" ht="15.75" customHeight="1">
      <c r="A11" s="7">
        <v>3</v>
      </c>
      <c r="B11" s="8" t="s">
        <v>11</v>
      </c>
      <c r="C11" s="15">
        <v>56.8</v>
      </c>
      <c r="D11" s="15">
        <v>0</v>
      </c>
      <c r="E11" s="15">
        <v>0</v>
      </c>
    </row>
    <row r="12" spans="1:5" ht="15.75" customHeight="1">
      <c r="A12" s="7">
        <v>4</v>
      </c>
      <c r="B12" s="8" t="s">
        <v>12</v>
      </c>
      <c r="C12" s="15">
        <v>79.8</v>
      </c>
      <c r="D12" s="15">
        <v>0</v>
      </c>
      <c r="E12" s="15">
        <v>0</v>
      </c>
    </row>
    <row r="13" spans="1:5" ht="15.75" customHeight="1">
      <c r="A13" s="7">
        <v>5</v>
      </c>
      <c r="B13" s="8" t="s">
        <v>13</v>
      </c>
      <c r="C13" s="15">
        <v>56.8</v>
      </c>
      <c r="D13" s="15">
        <v>0</v>
      </c>
      <c r="E13" s="15">
        <v>0</v>
      </c>
    </row>
    <row r="14" spans="1:5" ht="15.75" customHeight="1">
      <c r="A14" s="7">
        <v>6</v>
      </c>
      <c r="B14" s="8" t="s">
        <v>14</v>
      </c>
      <c r="C14" s="15">
        <v>34.1</v>
      </c>
      <c r="D14" s="15">
        <v>0</v>
      </c>
      <c r="E14" s="15">
        <v>0</v>
      </c>
    </row>
    <row r="15" spans="1:5" ht="15.75" customHeight="1">
      <c r="A15" s="7">
        <v>7</v>
      </c>
      <c r="B15" s="8" t="s">
        <v>15</v>
      </c>
      <c r="C15" s="15">
        <v>56.8</v>
      </c>
      <c r="D15" s="15">
        <v>0</v>
      </c>
      <c r="E15" s="15">
        <v>0</v>
      </c>
    </row>
    <row r="16" spans="1:5" ht="15.75" customHeight="1">
      <c r="A16" s="7">
        <v>8</v>
      </c>
      <c r="B16" s="8" t="s">
        <v>16</v>
      </c>
      <c r="C16" s="15">
        <v>227.1</v>
      </c>
      <c r="D16" s="15">
        <v>0</v>
      </c>
      <c r="E16" s="15">
        <v>0</v>
      </c>
    </row>
    <row r="17" spans="1:5" ht="15.75" customHeight="1">
      <c r="A17" s="7">
        <v>9</v>
      </c>
      <c r="B17" s="8" t="s">
        <v>17</v>
      </c>
      <c r="C17" s="15">
        <v>56.8</v>
      </c>
      <c r="D17" s="15">
        <v>0</v>
      </c>
      <c r="E17" s="15">
        <v>0</v>
      </c>
    </row>
    <row r="18" spans="1:5" ht="15.75" customHeight="1">
      <c r="A18" s="7">
        <v>10</v>
      </c>
      <c r="B18" s="8" t="s">
        <v>18</v>
      </c>
      <c r="C18" s="15">
        <v>34.1</v>
      </c>
      <c r="D18" s="15">
        <v>0</v>
      </c>
      <c r="E18" s="15">
        <v>0</v>
      </c>
    </row>
    <row r="19" spans="1:5" ht="15.75" customHeight="1">
      <c r="A19" s="7"/>
      <c r="B19" s="9" t="s">
        <v>2</v>
      </c>
      <c r="C19" s="16">
        <f>C9+C10+C11+C12+C13+C14+C15+C16+C17+C18</f>
        <v>670.5</v>
      </c>
      <c r="D19" s="16">
        <f>D9+D10+D11+D12+D13+D14+D15+D16+D17+D18</f>
        <v>0</v>
      </c>
      <c r="E19" s="17">
        <f>E9+E10+E11+E12+E13+E14+E15+E16+E17+E18</f>
        <v>0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7" t="s">
        <v>19</v>
      </c>
      <c r="D1" s="27"/>
      <c r="E1" s="27"/>
    </row>
    <row r="2" spans="1:5" ht="52.5" customHeight="1">
      <c r="A2" s="3"/>
      <c r="B2" s="3"/>
      <c r="C2" s="50" t="s">
        <v>25</v>
      </c>
      <c r="D2" s="50"/>
      <c r="E2" s="50"/>
    </row>
    <row r="3" spans="1:6" ht="15.75" customHeight="1">
      <c r="A3" s="4"/>
      <c r="B3" s="4"/>
      <c r="C3" s="34" t="s">
        <v>33</v>
      </c>
      <c r="D3" s="34"/>
      <c r="E3" s="34"/>
      <c r="F3" s="2"/>
    </row>
    <row r="4" spans="1:5" ht="53.25" customHeight="1">
      <c r="A4" s="49" t="s">
        <v>28</v>
      </c>
      <c r="B4" s="49"/>
      <c r="C4" s="49"/>
      <c r="D4" s="49"/>
      <c r="E4" s="49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21</v>
      </c>
      <c r="D8" s="6" t="s">
        <v>24</v>
      </c>
      <c r="E8" s="6" t="s">
        <v>27</v>
      </c>
    </row>
    <row r="9" spans="1:5" ht="15.75" customHeight="1">
      <c r="A9" s="7">
        <v>1</v>
      </c>
      <c r="B9" s="8" t="s">
        <v>9</v>
      </c>
      <c r="C9" s="15">
        <v>0.3</v>
      </c>
      <c r="D9" s="15">
        <v>0.3</v>
      </c>
      <c r="E9" s="15">
        <v>0.3</v>
      </c>
    </row>
    <row r="10" spans="1:5" ht="15.75" customHeight="1">
      <c r="A10" s="7">
        <v>2</v>
      </c>
      <c r="B10" s="8" t="s">
        <v>10</v>
      </c>
      <c r="C10" s="15">
        <v>0.5</v>
      </c>
      <c r="D10" s="15">
        <v>0.5</v>
      </c>
      <c r="E10" s="15">
        <v>0.5</v>
      </c>
    </row>
    <row r="11" spans="1:5" ht="15.75" customHeight="1">
      <c r="A11" s="7">
        <v>3</v>
      </c>
      <c r="B11" s="8" t="s">
        <v>11</v>
      </c>
      <c r="C11" s="15">
        <v>1.8</v>
      </c>
      <c r="D11" s="15">
        <v>1.8</v>
      </c>
      <c r="E11" s="15">
        <v>1.8</v>
      </c>
    </row>
    <row r="12" spans="1:5" ht="15.75" customHeight="1">
      <c r="A12" s="7">
        <v>4</v>
      </c>
      <c r="B12" s="8" t="s">
        <v>12</v>
      </c>
      <c r="C12" s="15">
        <v>3.7</v>
      </c>
      <c r="D12" s="15">
        <v>3.7</v>
      </c>
      <c r="E12" s="15">
        <v>3.7</v>
      </c>
    </row>
    <row r="13" spans="1:5" ht="15.75" customHeight="1">
      <c r="A13" s="7">
        <v>5</v>
      </c>
      <c r="B13" s="8" t="s">
        <v>13</v>
      </c>
      <c r="C13" s="15">
        <v>2</v>
      </c>
      <c r="D13" s="15">
        <v>2</v>
      </c>
      <c r="E13" s="15">
        <v>2</v>
      </c>
    </row>
    <row r="14" spans="1:5" ht="15.75" customHeight="1">
      <c r="A14" s="7">
        <v>6</v>
      </c>
      <c r="B14" s="8" t="s">
        <v>14</v>
      </c>
      <c r="C14" s="15">
        <v>0.9</v>
      </c>
      <c r="D14" s="15">
        <v>0.9</v>
      </c>
      <c r="E14" s="15">
        <v>0.9</v>
      </c>
    </row>
    <row r="15" spans="1:5" ht="15.75" customHeight="1">
      <c r="A15" s="7">
        <v>7</v>
      </c>
      <c r="B15" s="8" t="s">
        <v>15</v>
      </c>
      <c r="C15" s="15">
        <v>1.1</v>
      </c>
      <c r="D15" s="15">
        <v>1.1</v>
      </c>
      <c r="E15" s="15">
        <v>1.1</v>
      </c>
    </row>
    <row r="16" spans="1:5" ht="15.75" customHeight="1">
      <c r="A16" s="7">
        <v>8</v>
      </c>
      <c r="B16" s="8" t="s">
        <v>16</v>
      </c>
      <c r="C16" s="15">
        <v>9.9</v>
      </c>
      <c r="D16" s="15">
        <v>9.9</v>
      </c>
      <c r="E16" s="15">
        <v>9.9</v>
      </c>
    </row>
    <row r="17" spans="1:5" ht="15.75" customHeight="1">
      <c r="A17" s="7">
        <v>9</v>
      </c>
      <c r="B17" s="8" t="s">
        <v>17</v>
      </c>
      <c r="C17" s="15">
        <v>2.3</v>
      </c>
      <c r="D17" s="15">
        <v>2.3</v>
      </c>
      <c r="E17" s="15">
        <v>2.3</v>
      </c>
    </row>
    <row r="18" spans="1:5" ht="15.75" customHeight="1">
      <c r="A18" s="7">
        <v>10</v>
      </c>
      <c r="B18" s="8" t="s">
        <v>18</v>
      </c>
      <c r="C18" s="15">
        <v>0.5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23.000000000000004</v>
      </c>
      <c r="D19" s="16">
        <f>D9+D10+D11+D12+D13+D14+D15+D16+D17+D18</f>
        <v>23.000000000000004</v>
      </c>
      <c r="E19" s="17">
        <f>E9+E10+E11+E12+E13+E14+E15+E16+E17+E18</f>
        <v>23.000000000000004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27" t="s">
        <v>20</v>
      </c>
      <c r="D1" s="27"/>
      <c r="E1" s="27"/>
    </row>
    <row r="2" spans="1:5" ht="78" customHeight="1">
      <c r="A2" s="3"/>
      <c r="B2" s="3"/>
      <c r="C2" s="50" t="s">
        <v>25</v>
      </c>
      <c r="D2" s="50"/>
      <c r="E2" s="50"/>
    </row>
    <row r="3" spans="1:6" ht="18" customHeight="1">
      <c r="A3" s="4"/>
      <c r="B3" s="4"/>
      <c r="C3" s="34" t="s">
        <v>32</v>
      </c>
      <c r="D3" s="34"/>
      <c r="E3" s="34"/>
      <c r="F3" s="13"/>
    </row>
    <row r="4" spans="1:5" ht="55.5" customHeight="1">
      <c r="A4" s="53" t="s">
        <v>30</v>
      </c>
      <c r="B4" s="54"/>
      <c r="C4" s="54"/>
      <c r="D4" s="54"/>
      <c r="E4" s="54"/>
    </row>
    <row r="5" spans="1:5" ht="52.5" customHeight="1">
      <c r="A5" s="55" t="s">
        <v>1</v>
      </c>
      <c r="B5" s="51" t="s">
        <v>0</v>
      </c>
      <c r="C5" s="57" t="s">
        <v>3</v>
      </c>
      <c r="D5" s="58"/>
      <c r="E5" s="59"/>
    </row>
    <row r="6" spans="1:5" ht="30.75" customHeight="1">
      <c r="A6" s="56"/>
      <c r="B6" s="52"/>
      <c r="C6" s="6" t="s">
        <v>21</v>
      </c>
      <c r="D6" s="6" t="s">
        <v>24</v>
      </c>
      <c r="E6" s="6" t="s">
        <v>27</v>
      </c>
    </row>
    <row r="7" spans="1:5" ht="15.75" customHeight="1">
      <c r="A7" s="7">
        <v>1</v>
      </c>
      <c r="B7" s="8" t="s">
        <v>9</v>
      </c>
      <c r="C7" s="15">
        <v>2190.7</v>
      </c>
      <c r="D7" s="15">
        <v>2200.091</v>
      </c>
      <c r="E7" s="15">
        <v>2193.801</v>
      </c>
    </row>
    <row r="8" spans="1:5" ht="15.75" customHeight="1">
      <c r="A8" s="7">
        <v>2</v>
      </c>
      <c r="B8" s="8" t="s">
        <v>10</v>
      </c>
      <c r="C8" s="15">
        <v>1964.52</v>
      </c>
      <c r="D8" s="15">
        <v>1876.401</v>
      </c>
      <c r="E8" s="15">
        <v>1782.731</v>
      </c>
    </row>
    <row r="9" spans="1:5" ht="15.75" customHeight="1">
      <c r="A9" s="7">
        <v>3</v>
      </c>
      <c r="B9" s="8" t="s">
        <v>11</v>
      </c>
      <c r="C9" s="15">
        <v>4018.12</v>
      </c>
      <c r="D9" s="15">
        <v>4125.63</v>
      </c>
      <c r="E9" s="15">
        <v>4106.6</v>
      </c>
    </row>
    <row r="10" spans="1:5" ht="15.75" customHeight="1">
      <c r="A10" s="7">
        <v>4</v>
      </c>
      <c r="B10" s="8" t="s">
        <v>12</v>
      </c>
      <c r="C10" s="15">
        <v>2116.62</v>
      </c>
      <c r="D10" s="15">
        <v>2399.288</v>
      </c>
      <c r="E10" s="15">
        <v>2045.968</v>
      </c>
    </row>
    <row r="11" spans="1:5" ht="15.75" customHeight="1">
      <c r="A11" s="7">
        <v>5</v>
      </c>
      <c r="B11" s="8" t="s">
        <v>13</v>
      </c>
      <c r="C11" s="15">
        <v>2349.55</v>
      </c>
      <c r="D11" s="15">
        <v>2345.264</v>
      </c>
      <c r="E11" s="15">
        <v>2284.404</v>
      </c>
    </row>
    <row r="12" spans="1:5" ht="15.75" customHeight="1">
      <c r="A12" s="7">
        <v>6</v>
      </c>
      <c r="B12" s="8" t="s">
        <v>14</v>
      </c>
      <c r="C12" s="15">
        <v>2768.12</v>
      </c>
      <c r="D12" s="15">
        <v>2801.525</v>
      </c>
      <c r="E12" s="15">
        <v>2789.495</v>
      </c>
    </row>
    <row r="13" spans="1:5" ht="15.75" customHeight="1">
      <c r="A13" s="7">
        <v>7</v>
      </c>
      <c r="B13" s="8" t="s">
        <v>15</v>
      </c>
      <c r="C13" s="15">
        <v>3179.59</v>
      </c>
      <c r="D13" s="15">
        <v>3219.998</v>
      </c>
      <c r="E13" s="15">
        <v>3227.338</v>
      </c>
    </row>
    <row r="14" spans="1:5" ht="15.75" customHeight="1">
      <c r="A14" s="7">
        <v>8</v>
      </c>
      <c r="B14" s="8" t="s">
        <v>16</v>
      </c>
      <c r="C14" s="15">
        <v>0</v>
      </c>
      <c r="D14" s="15">
        <v>0</v>
      </c>
      <c r="E14" s="15">
        <v>0</v>
      </c>
    </row>
    <row r="15" spans="1:5" ht="15.75" customHeight="1">
      <c r="A15" s="7">
        <v>9</v>
      </c>
      <c r="B15" s="8" t="s">
        <v>17</v>
      </c>
      <c r="C15" s="15">
        <v>2856.02</v>
      </c>
      <c r="D15" s="15">
        <v>2952.122</v>
      </c>
      <c r="E15" s="15">
        <v>2915.392</v>
      </c>
    </row>
    <row r="16" spans="1:5" ht="15.75" customHeight="1">
      <c r="A16" s="7">
        <v>10</v>
      </c>
      <c r="B16" s="8" t="s">
        <v>18</v>
      </c>
      <c r="C16" s="15">
        <v>2364.75</v>
      </c>
      <c r="D16" s="15">
        <v>2318.141</v>
      </c>
      <c r="E16" s="15">
        <v>2264.501</v>
      </c>
    </row>
    <row r="17" spans="1:5" ht="15.75" customHeight="1">
      <c r="A17" s="7"/>
      <c r="B17" s="9" t="s">
        <v>2</v>
      </c>
      <c r="C17" s="16">
        <f>C7+C8+C9+C10+C11+C12+C13+C14+C15+C16</f>
        <v>23807.989999999998</v>
      </c>
      <c r="D17" s="17">
        <f>D7+D8+D9+D10+D11+D12+D13+D14+D15+D16</f>
        <v>24238.46</v>
      </c>
      <c r="E17" s="17">
        <f>E7+E8+E9+E10+E11+E12+E13+E14+E15+E16</f>
        <v>23610.23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2016-12-19T04:44:34Z</cp:lastPrinted>
  <dcterms:created xsi:type="dcterms:W3CDTF">2007-09-04T01:54:47Z</dcterms:created>
  <dcterms:modified xsi:type="dcterms:W3CDTF">2016-12-19T04:45:01Z</dcterms:modified>
  <cp:category/>
  <cp:version/>
  <cp:contentType/>
  <cp:contentStatus/>
</cp:coreProperties>
</file>